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3w\tk1.loc\download\"/>
    </mc:Choice>
  </mc:AlternateContent>
  <xr:revisionPtr revIDLastSave="0" documentId="13_ncr:1_{02508197-F2FD-4C8B-97BA-34BA679F0E3A}" xr6:coauthVersionLast="47" xr6:coauthVersionMax="47" xr10:uidLastSave="{00000000-0000-0000-0000-000000000000}"/>
  <bookViews>
    <workbookView xWindow="0" yWindow="465" windowWidth="28800" windowHeight="14850" activeTab="1" xr2:uid="{00000000-000D-0000-FFFF-FFFF00000000}"/>
  </bookViews>
  <sheets>
    <sheet name="Seznam nemovitostí" sheetId="1" r:id="rId1"/>
    <sheet name="Úvěry" sheetId="2" r:id="rId2"/>
  </sheets>
  <definedNames>
    <definedName name="_xlnm._FilterDatabase" localSheetId="0" hidden="1">'Seznam nemovitostí'!$A$1:$I$1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D7" i="2"/>
  <c r="C7" i="2"/>
  <c r="B4" i="2"/>
  <c r="B3" i="2"/>
  <c r="B7" i="2" s="1"/>
  <c r="B8" i="2" s="1"/>
  <c r="B2" i="2"/>
  <c r="F7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tc={AA4F669D-340A-4160-B4DA-5C10ACD903C5}</author>
    <author>tc={66B68918-7614-47FE-853F-FA4A21EA29FD}</author>
    <author>tc={090FE897-6AB9-4C8A-AE0B-F591F0D5458E}</author>
    <author>tc={018D6E03-D8AA-492D-AEFF-68ADF7EB1010}</author>
    <author>tc={720C5F0C-23E1-4886-BFE9-48316F0D2688}</author>
  </authors>
  <commentList>
    <comment ref="C1" authorId="0" shapeId="0" xr:uid="{AA4F669D-340A-4160-B4DA-5C10ACD903C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Hodí se v případě, kdy část portfolia vlastníte jako fyzická osoba a část jako firma.</t>
      </text>
    </comment>
    <comment ref="D1" authorId="1" shapeId="0" xr:uid="{66B68918-7614-47FE-853F-FA4A21EA29F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BJ ... bytová jednotka
BD ... bytový dům
RD ... rodinný dům
G ... garáž
P ... pozemek</t>
      </text>
    </comment>
    <comment ref="E1" authorId="2" shapeId="0" xr:uid="{090FE897-6AB9-4C8A-AE0B-F591F0D5458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Kolik nemovitost stále. Vhodné pro odpisy a jiné daňové záležitosti.</t>
      </text>
    </comment>
    <comment ref="G1" authorId="3" shapeId="0" xr:uid="{018D6E03-D8AA-492D-AEFF-68ADF7EB101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Seznam úvěrů a jejich zkratky jsou na listu Úvěry</t>
      </text>
    </comment>
    <comment ref="H1" authorId="4" shapeId="0" xr:uid="{720C5F0C-23E1-4886-BFE9-48316F0D268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Datum právních účinků vkladu do katastru nemovitostí. Hodí se pro daňové záležitosti.</t>
      </text>
    </comment>
  </commentList>
</comments>
</file>

<file path=xl/sharedStrings.xml><?xml version="1.0" encoding="utf-8"?>
<sst xmlns="http://schemas.openxmlformats.org/spreadsheetml/2006/main" count="43" uniqueCount="41">
  <si>
    <t>Nemovitost</t>
  </si>
  <si>
    <t>Město</t>
  </si>
  <si>
    <t>Vlastník</t>
  </si>
  <si>
    <t>Typ</t>
  </si>
  <si>
    <t>Poznámka</t>
  </si>
  <si>
    <t>Současná odhadní hodnota</t>
  </si>
  <si>
    <t>Datum nabytí</t>
  </si>
  <si>
    <t>Pořizovací cena</t>
  </si>
  <si>
    <t>Zástava</t>
  </si>
  <si>
    <t>Praha</t>
  </si>
  <si>
    <t>P</t>
  </si>
  <si>
    <t>Fyzická osoba</t>
  </si>
  <si>
    <t>Bez zástavy</t>
  </si>
  <si>
    <t>Brno</t>
  </si>
  <si>
    <t>Náměstí Svobody 952/13</t>
  </si>
  <si>
    <t>Společnost, s.r.o.</t>
  </si>
  <si>
    <t>BJ</t>
  </si>
  <si>
    <t>KB</t>
  </si>
  <si>
    <t>Ostrava</t>
  </si>
  <si>
    <t>RD</t>
  </si>
  <si>
    <t>Katedrála sv. Víta - parcela 457</t>
  </si>
  <si>
    <t>Prokešovo náměstí 688/52</t>
  </si>
  <si>
    <t>CELKEM</t>
  </si>
  <si>
    <t>Splátka jistiny</t>
  </si>
  <si>
    <t>Splátka úroků</t>
  </si>
  <si>
    <t>Číslo úvěru</t>
  </si>
  <si>
    <t>Úvěr</t>
  </si>
  <si>
    <t>Splátka měsíčně</t>
  </si>
  <si>
    <t>Zbývající jistina úvěru</t>
  </si>
  <si>
    <t>Úroková sazba</t>
  </si>
  <si>
    <t>Fixace úroku do</t>
  </si>
  <si>
    <t>Komerční banka</t>
  </si>
  <si>
    <t>UniCredit Bank 1 (UCB1)</t>
  </si>
  <si>
    <t>UCB1</t>
  </si>
  <si>
    <t>CELKEM ROČNĚ</t>
  </si>
  <si>
    <t>CELKEM (MĚSÍČNĚ)</t>
  </si>
  <si>
    <t>XCS5315987</t>
  </si>
  <si>
    <t>F1551-8872</t>
  </si>
  <si>
    <t>G1522-5454</t>
  </si>
  <si>
    <t>UniCredit Bank 2 (UCB2)</t>
  </si>
  <si>
    <t>Nezajištěný úvěr nemovitostí.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</si>
</sst>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14"/>
      <color rgb="FF000000"/>
      <name val="Calibri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5" fillId="2" borderId="0" xfId="0" applyFont="1" applyFill="1" applyAlignment="1">
      <alignment wrapText="1"/>
    </xf>
    <xf numFmtId="165" fontId="0" fillId="0" borderId="0" xfId="1" applyNumberFormat="1" applyFont="1"/>
    <xf numFmtId="14" fontId="0" fillId="0" borderId="0" xfId="0" applyNumberFormat="1"/>
    <xf numFmtId="0" fontId="3" fillId="2" borderId="0" xfId="0" applyFont="1" applyFill="1"/>
    <xf numFmtId="0" fontId="1" fillId="2" borderId="0" xfId="0" applyFont="1" applyFill="1"/>
    <xf numFmtId="165" fontId="3" fillId="2" borderId="0" xfId="1" applyNumberFormat="1" applyFont="1" applyFill="1"/>
    <xf numFmtId="10" fontId="0" fillId="0" borderId="0" xfId="0" applyNumberFormat="1"/>
    <xf numFmtId="10" fontId="0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máš Kučera" id="{BA725EEC-4372-468C-A5EA-2730AA5907A1}" userId="2ce654112dbd87e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2-05-11T13:09:18.99" personId="{BA725EEC-4372-468C-A5EA-2730AA5907A1}" id="{AA4F669D-340A-4160-B4DA-5C10ACD903C5}">
    <text>Hodí se v případě, kdy část portfolia vlastníte jako fyzická osoba a část jako firma.</text>
  </threadedComment>
  <threadedComment ref="D1" dT="2021-02-21T20:05:46.71" personId="{BA725EEC-4372-468C-A5EA-2730AA5907A1}" id="{66B68918-7614-47FE-853F-FA4A21EA29FD}">
    <text>BJ ... bytová jednotka
BD ... bytový dům
RD ... rodinný dům
G ... garáž
P ... pozemek</text>
  </threadedComment>
  <threadedComment ref="E1" dT="2022-05-11T13:07:27.01" personId="{BA725EEC-4372-468C-A5EA-2730AA5907A1}" id="{090FE897-6AB9-4C8A-AE0B-F591F0D5458E}">
    <text>Kolik nemovitost stále. Vhodné pro odpisy a jiné daňové záležitosti.</text>
  </threadedComment>
  <threadedComment ref="G1" dT="2022-05-11T13:21:49.84" personId="{BA725EEC-4372-468C-A5EA-2730AA5907A1}" id="{018D6E03-D8AA-492D-AEFF-68ADF7EB1010}">
    <text>Seznam úvěrů a jejich zkratky jsou na listu Úvěry</text>
  </threadedComment>
  <threadedComment ref="H1" dT="2022-05-11T13:07:57.39" personId="{BA725EEC-4372-468C-A5EA-2730AA5907A1}" id="{720C5F0C-23E1-4886-BFE9-48316F0D2688}">
    <text>Datum právních účinků vkladu do katastru nemovitostí. Hodí se pro daňové záležitosti.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workbookViewId="0">
      <selection activeCell="I3" sqref="I3"/>
    </sheetView>
  </sheetViews>
  <sheetFormatPr defaultRowHeight="15" x14ac:dyDescent="0.25"/>
  <cols>
    <col min="1" max="1" width="33.7109375" customWidth="1"/>
    <col min="2" max="2" width="15.85546875" customWidth="1"/>
    <col min="3" max="3" width="16.42578125" customWidth="1"/>
    <col min="4" max="4" width="16.5703125" customWidth="1"/>
    <col min="5" max="5" width="19" style="2" customWidth="1"/>
    <col min="6" max="6" width="21.42578125" style="2" customWidth="1"/>
    <col min="7" max="7" width="12.42578125" customWidth="1"/>
    <col min="8" max="8" width="16.85546875" customWidth="1"/>
    <col min="9" max="9" width="44.42578125" customWidth="1"/>
  </cols>
  <sheetData>
    <row r="1" spans="1:9" s="1" customFormat="1" ht="38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5</v>
      </c>
      <c r="G1" s="1" t="s">
        <v>8</v>
      </c>
      <c r="H1" s="1" t="s">
        <v>6</v>
      </c>
      <c r="I1" s="1" t="s">
        <v>4</v>
      </c>
    </row>
    <row r="2" spans="1:9" x14ac:dyDescent="0.25">
      <c r="A2" t="s">
        <v>20</v>
      </c>
      <c r="B2" t="s">
        <v>9</v>
      </c>
      <c r="C2" t="s">
        <v>11</v>
      </c>
      <c r="D2" t="s">
        <v>10</v>
      </c>
      <c r="E2" s="2">
        <v>1000000</v>
      </c>
      <c r="F2" s="2">
        <v>200000000</v>
      </c>
      <c r="G2" t="s">
        <v>12</v>
      </c>
      <c r="H2" s="3">
        <v>36526</v>
      </c>
    </row>
    <row r="3" spans="1:9" x14ac:dyDescent="0.25">
      <c r="A3" t="s">
        <v>14</v>
      </c>
      <c r="B3" t="s">
        <v>13</v>
      </c>
      <c r="C3" t="s">
        <v>15</v>
      </c>
      <c r="D3" t="s">
        <v>16</v>
      </c>
      <c r="E3" s="2">
        <v>2200000</v>
      </c>
      <c r="F3" s="2">
        <v>4300000</v>
      </c>
      <c r="G3" t="s">
        <v>17</v>
      </c>
      <c r="H3" s="3">
        <v>41745</v>
      </c>
    </row>
    <row r="4" spans="1:9" x14ac:dyDescent="0.25">
      <c r="A4" t="s">
        <v>21</v>
      </c>
      <c r="B4" t="s">
        <v>18</v>
      </c>
      <c r="C4" t="s">
        <v>11</v>
      </c>
      <c r="D4" t="s">
        <v>19</v>
      </c>
      <c r="E4" s="2">
        <v>1800000</v>
      </c>
      <c r="F4" s="2">
        <v>2600000</v>
      </c>
      <c r="G4" t="s">
        <v>33</v>
      </c>
      <c r="H4" s="3">
        <v>39529</v>
      </c>
    </row>
    <row r="7" spans="1:9" s="4" customFormat="1" ht="18.75" x14ac:dyDescent="0.3">
      <c r="A7" s="4" t="s">
        <v>22</v>
      </c>
      <c r="E7" s="6">
        <f>SUM(E2:E6)</f>
        <v>5000000</v>
      </c>
      <c r="F7" s="6">
        <f>SUM(F2:F6)</f>
        <v>206900000</v>
      </c>
    </row>
  </sheetData>
  <autoFilter ref="A1:I1" xr:uid="{00000000-0001-0000-0000-000000000000}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42AD-C1D0-4EAA-B40F-BAAD2F5C1433}">
  <dimension ref="A1:I8"/>
  <sheetViews>
    <sheetView tabSelected="1" workbookViewId="0">
      <selection activeCell="B7" sqref="B7"/>
    </sheetView>
  </sheetViews>
  <sheetFormatPr defaultRowHeight="15" x14ac:dyDescent="0.25"/>
  <cols>
    <col min="1" max="1" width="34.5703125" bestFit="1" customWidth="1"/>
    <col min="2" max="2" width="19.85546875" style="2" bestFit="1" customWidth="1"/>
    <col min="3" max="3" width="18.28515625" style="2" customWidth="1"/>
    <col min="4" max="4" width="19.42578125" style="2" customWidth="1"/>
    <col min="5" max="5" width="26.42578125" style="2" bestFit="1" customWidth="1"/>
    <col min="6" max="6" width="18" bestFit="1" customWidth="1"/>
    <col min="7" max="7" width="19.28515625" bestFit="1" customWidth="1"/>
    <col min="8" max="8" width="24.42578125" customWidth="1"/>
    <col min="9" max="9" width="38" customWidth="1"/>
  </cols>
  <sheetData>
    <row r="1" spans="1:9" s="5" customFormat="1" ht="18.75" x14ac:dyDescent="0.3">
      <c r="A1" s="4" t="s">
        <v>26</v>
      </c>
      <c r="B1" s="4" t="s">
        <v>27</v>
      </c>
      <c r="C1" s="4" t="s">
        <v>23</v>
      </c>
      <c r="D1" s="4" t="s">
        <v>24</v>
      </c>
      <c r="E1" s="4" t="s">
        <v>28</v>
      </c>
      <c r="F1" s="4" t="s">
        <v>29</v>
      </c>
      <c r="G1" s="4" t="s">
        <v>30</v>
      </c>
      <c r="H1" s="4" t="s">
        <v>25</v>
      </c>
      <c r="I1" s="4" t="s">
        <v>4</v>
      </c>
    </row>
    <row r="2" spans="1:9" x14ac:dyDescent="0.25">
      <c r="A2" t="s">
        <v>31</v>
      </c>
      <c r="B2" s="2">
        <f>SUM(C2:D2)</f>
        <v>9105.9</v>
      </c>
      <c r="C2" s="2">
        <v>6105.9</v>
      </c>
      <c r="D2" s="2">
        <v>3000</v>
      </c>
      <c r="E2" s="2">
        <v>1793894</v>
      </c>
      <c r="F2" s="7">
        <v>0.02</v>
      </c>
      <c r="G2" s="3">
        <v>45155</v>
      </c>
      <c r="H2" t="s">
        <v>36</v>
      </c>
    </row>
    <row r="3" spans="1:9" x14ac:dyDescent="0.25">
      <c r="A3" t="s">
        <v>32</v>
      </c>
      <c r="B3" s="2">
        <f>SUM(C3:D3)</f>
        <v>5590</v>
      </c>
      <c r="C3" s="2">
        <v>2536</v>
      </c>
      <c r="D3" s="2">
        <v>3054</v>
      </c>
      <c r="E3" s="2">
        <v>962160</v>
      </c>
      <c r="F3" s="8">
        <v>3.7999999999999999E-2</v>
      </c>
      <c r="G3" s="3">
        <v>46229</v>
      </c>
      <c r="H3" t="s">
        <v>37</v>
      </c>
    </row>
    <row r="4" spans="1:9" x14ac:dyDescent="0.25">
      <c r="A4" t="s">
        <v>39</v>
      </c>
      <c r="B4" s="2">
        <f>SUM(C4:D4)</f>
        <v>10559</v>
      </c>
      <c r="C4" s="2">
        <v>8035</v>
      </c>
      <c r="D4" s="2">
        <v>2524</v>
      </c>
      <c r="E4" s="2">
        <v>665221</v>
      </c>
      <c r="F4" s="7">
        <v>4.4999999999999998E-2</v>
      </c>
      <c r="H4" t="s">
        <v>38</v>
      </c>
      <c r="I4" t="s">
        <v>40</v>
      </c>
    </row>
    <row r="5" spans="1:9" x14ac:dyDescent="0.25">
      <c r="F5" s="7"/>
    </row>
    <row r="6" spans="1:9" x14ac:dyDescent="0.25">
      <c r="F6" s="7"/>
    </row>
    <row r="7" spans="1:9" s="4" customFormat="1" ht="18.75" x14ac:dyDescent="0.3">
      <c r="A7" s="4" t="s">
        <v>35</v>
      </c>
      <c r="B7" s="6">
        <f>SUM(B2:B6)</f>
        <v>25254.9</v>
      </c>
      <c r="C7" s="6">
        <f>SUM(C2:C6)</f>
        <v>16676.900000000001</v>
      </c>
      <c r="D7" s="6">
        <f>SUM(D2:D6)</f>
        <v>8578</v>
      </c>
      <c r="E7" s="6">
        <f>SUM(E2:E6)</f>
        <v>3421275</v>
      </c>
    </row>
    <row r="8" spans="1:9" s="4" customFormat="1" ht="18.75" x14ac:dyDescent="0.3">
      <c r="A8" s="4" t="s">
        <v>34</v>
      </c>
      <c r="B8" s="6">
        <f>B7*12</f>
        <v>303058.80000000005</v>
      </c>
      <c r="C8" s="6"/>
      <c r="D8" s="6"/>
      <c r="E8" s="6"/>
    </row>
  </sheetData>
  <pageMargins left="0.7" right="0.7" top="0.78740157499999996" bottom="0.78740157499999996" header="0.3" footer="0.3"/>
  <ignoredErrors>
    <ignoredError sqref="B2:B3 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 nemovitostí</vt:lpstr>
      <vt:lpstr>Úvěry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2015-06-05T18:19:34Z</dcterms:created>
  <dcterms:modified xsi:type="dcterms:W3CDTF">2022-05-11T13:25:50Z</dcterms:modified>
</cp:coreProperties>
</file>